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xormail.sharepoint.com/sites/EXOR-NV/Shared Documents/4 Media/Website/Investors &amp; Media/Net Asset Value (NAV)/NAV - Related documents/"/>
    </mc:Choice>
  </mc:AlternateContent>
  <xr:revisionPtr revIDLastSave="42" documentId="8_{5DCD63CC-20E5-4CEF-95F1-08366786BA32}" xr6:coauthVersionLast="47" xr6:coauthVersionMax="47" xr10:uidLastSave="{EA23BB49-D157-4E5B-A8CB-250544559E0E}"/>
  <bookViews>
    <workbookView xWindow="43584" yWindow="-13704" windowWidth="20832" windowHeight="16656" xr2:uid="{00000000-000D-0000-FFFF-FFFF00000000}"/>
  </bookViews>
  <sheets>
    <sheet name="NAV since 2009" sheetId="2" r:id="rId1"/>
  </sheets>
  <definedNames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"03/31/2021 13:16:53"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6" i="2" l="1"/>
  <c r="E41" i="2" l="1"/>
  <c r="E45" i="2"/>
  <c r="E4" i="2" l="1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2" i="2"/>
  <c r="E43" i="2"/>
  <c r="E44" i="2"/>
  <c r="E3" i="2"/>
</calcChain>
</file>

<file path=xl/sharedStrings.xml><?xml version="1.0" encoding="utf-8"?>
<sst xmlns="http://schemas.openxmlformats.org/spreadsheetml/2006/main" count="6" uniqueCount="6">
  <si>
    <t>Net Asset Value (€mn)</t>
  </si>
  <si>
    <t>Gross Debt (€mn)</t>
  </si>
  <si>
    <t>Gross Asset Value (€mn)</t>
  </si>
  <si>
    <t>Exor NAV History</t>
  </si>
  <si>
    <t>Net Asset Value per share (€)</t>
  </si>
  <si>
    <t>Other Liabilities (€mn)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</si>
</sst>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 * #,##0.00_ ;_ * \-#,##0.00_ ;_ * &quot;-&quot;??_ ;_ @_ "/>
    <numFmt numFmtId="165" formatCode="_(* #,##0.00_);_(* \(#,##0.00\);_(* &quot;-&quot;??_);_(@_)"/>
    <numFmt numFmtId="166" formatCode="0.0%"/>
    <numFmt numFmtId="167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rgb="FF00206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6">
    <xf numFmtId="0" fontId="0" fillId="0" borderId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9" fontId="2" fillId="0" borderId="0" applyFont="0" applyFill="0" applyBorder="0" applyAlignment="0" applyProtection="0"/>
  </cellStyleXfs>
  <cellXfs count="21">
    <xf numFmtId="0" fontId="0" fillId="0" borderId="0" xfId="0"/>
    <xf numFmtId="0" fontId="4" fillId="0" borderId="0" xfId="0" applyFont="1" applyAlignment="1">
      <alignment horizontal="center"/>
    </xf>
    <xf numFmtId="167" fontId="0" fillId="0" borderId="0" xfId="0" applyNumberFormat="1"/>
    <xf numFmtId="167" fontId="4" fillId="0" borderId="0" xfId="0" applyNumberFormat="1" applyFont="1" applyAlignment="1">
      <alignment horizontal="center"/>
    </xf>
    <xf numFmtId="14" fontId="0" fillId="0" borderId="0" xfId="0" applyNumberFormat="1" applyAlignment="1">
      <alignment horizontal="right"/>
    </xf>
    <xf numFmtId="166" fontId="2" fillId="0" borderId="0" xfId="5" applyNumberFormat="1" applyFont="1"/>
    <xf numFmtId="0" fontId="3" fillId="0" borderId="0" xfId="0" applyFont="1"/>
    <xf numFmtId="0" fontId="5" fillId="0" borderId="0" xfId="0" applyFont="1" applyAlignment="1">
      <alignment horizontal="center"/>
    </xf>
    <xf numFmtId="0" fontId="6" fillId="0" borderId="0" xfId="0" applyFont="1"/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165" fontId="2" fillId="0" borderId="0" xfId="1" applyFont="1" applyAlignment="1">
      <alignment horizontal="center" vertical="center"/>
    </xf>
    <xf numFmtId="165" fontId="2" fillId="0" borderId="0" xfId="1" applyFont="1" applyFill="1" applyAlignment="1">
      <alignment horizontal="center" vertical="center"/>
    </xf>
    <xf numFmtId="167" fontId="2" fillId="0" borderId="0" xfId="1" applyNumberFormat="1" applyFont="1" applyAlignment="1">
      <alignment horizontal="center" vertical="center"/>
    </xf>
    <xf numFmtId="167" fontId="0" fillId="0" borderId="0" xfId="1" applyNumberFormat="1" applyFont="1" applyAlignment="1">
      <alignment horizontal="center" vertical="center"/>
    </xf>
    <xf numFmtId="167" fontId="2" fillId="0" borderId="0" xfId="1" applyNumberFormat="1" applyFont="1" applyFill="1" applyAlignment="1">
      <alignment vertical="center"/>
    </xf>
    <xf numFmtId="165" fontId="2" fillId="0" borderId="0" xfId="1" applyFont="1" applyAlignment="1">
      <alignment vertical="center"/>
    </xf>
    <xf numFmtId="165" fontId="2" fillId="0" borderId="0" xfId="1" applyFont="1" applyFill="1" applyAlignment="1">
      <alignment vertical="center"/>
    </xf>
    <xf numFmtId="167" fontId="2" fillId="0" borderId="0" xfId="1" applyNumberFormat="1" applyFont="1" applyAlignment="1">
      <alignment vertical="center"/>
    </xf>
    <xf numFmtId="167" fontId="0" fillId="0" borderId="0" xfId="1" applyNumberFormat="1" applyFont="1" applyAlignment="1">
      <alignment vertical="center"/>
    </xf>
    <xf numFmtId="14" fontId="0" fillId="0" borderId="0" xfId="0" applyNumberFormat="1"/>
  </cellXfs>
  <cellStyles count="6">
    <cellStyle name="Comma" xfId="1" builtinId="3"/>
    <cellStyle name="Comma 2" xfId="2" xr:uid="{00000000-0005-0000-0000-000001000000}"/>
    <cellStyle name="Normal" xfId="0" builtinId="0"/>
    <cellStyle name="Normale 2 2" xfId="3" xr:uid="{00000000-0005-0000-0000-000003000000}"/>
    <cellStyle name="Normale 2 2 2" xfId="4" xr:uid="{00000000-0005-0000-0000-000004000000}"/>
    <cellStyle name="Percent" xfId="5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FC57"/>
  <sheetViews>
    <sheetView showGridLines="0" tabSelected="1" zoomScaleNormal="100" workbookViewId="0">
      <pane xSplit="1" ySplit="2" topLeftCell="B30" activePane="bottomRight" state="frozen"/>
      <selection pane="topRight" activeCell="B1" sqref="B1"/>
      <selection pane="bottomLeft" activeCell="A3" sqref="A3"/>
      <selection pane="bottomRight" activeCell="A55" sqref="A55:XFD57"/>
    </sheetView>
  </sheetViews>
  <sheetFormatPr defaultColWidth="0" defaultRowHeight="14.5" zeroHeight="1" x14ac:dyDescent="0.35"/>
  <cols>
    <col min="1" max="1" width="18.54296875" customWidth="1"/>
    <col min="2" max="6" width="14.54296875" style="9" customWidth="1"/>
    <col min="7" max="7" width="15.81640625" style="1" hidden="1" customWidth="1"/>
    <col min="8" max="13" width="15.81640625" hidden="1" customWidth="1"/>
    <col min="14" max="17" width="8.81640625" hidden="1" customWidth="1"/>
    <col min="18" max="16381" width="15.81640625" hidden="1"/>
    <col min="16382" max="16382" width="7.26953125" hidden="1" customWidth="1"/>
    <col min="16383" max="16383" width="13" hidden="1"/>
    <col min="16384" max="16384" width="9.26953125" hidden="1"/>
  </cols>
  <sheetData>
    <row r="1" spans="1:9" ht="15.5" x14ac:dyDescent="0.35">
      <c r="A1" s="8" t="s">
        <v>3</v>
      </c>
    </row>
    <row r="2" spans="1:9" s="6" customFormat="1" ht="29" x14ac:dyDescent="0.35">
      <c r="B2" s="10" t="s">
        <v>2</v>
      </c>
      <c r="C2" s="10" t="s">
        <v>1</v>
      </c>
      <c r="D2" s="10" t="s">
        <v>5</v>
      </c>
      <c r="E2" s="10" t="s">
        <v>0</v>
      </c>
      <c r="F2" s="10" t="s">
        <v>4</v>
      </c>
      <c r="G2" s="7"/>
    </row>
    <row r="3" spans="1:9" x14ac:dyDescent="0.35">
      <c r="A3" s="4">
        <v>39873</v>
      </c>
      <c r="B3" s="15">
        <v>4335</v>
      </c>
      <c r="C3" s="15">
        <v>-1157</v>
      </c>
      <c r="D3" s="15"/>
      <c r="E3" s="2">
        <f>+SUM(B3:D3)</f>
        <v>3178</v>
      </c>
      <c r="F3" s="16">
        <v>12.95</v>
      </c>
      <c r="G3" s="3"/>
      <c r="I3" s="2"/>
    </row>
    <row r="4" spans="1:9" x14ac:dyDescent="0.35">
      <c r="A4" s="4">
        <v>39903</v>
      </c>
      <c r="B4" s="15">
        <v>5080</v>
      </c>
      <c r="C4" s="15">
        <v>-1162</v>
      </c>
      <c r="D4" s="15"/>
      <c r="E4" s="2">
        <f t="shared" ref="E4:E44" si="0">+SUM(B4:D4)</f>
        <v>3918</v>
      </c>
      <c r="F4" s="16">
        <v>15.97</v>
      </c>
      <c r="G4" s="3"/>
      <c r="I4" s="2"/>
    </row>
    <row r="5" spans="1:9" x14ac:dyDescent="0.35">
      <c r="A5" s="4">
        <v>39994</v>
      </c>
      <c r="B5" s="15">
        <v>5850</v>
      </c>
      <c r="C5" s="15">
        <v>-1143</v>
      </c>
      <c r="D5" s="15"/>
      <c r="E5" s="2">
        <f t="shared" si="0"/>
        <v>4707</v>
      </c>
      <c r="F5" s="16">
        <v>19.190000000000001</v>
      </c>
      <c r="G5" s="3"/>
      <c r="I5" s="2"/>
    </row>
    <row r="6" spans="1:9" x14ac:dyDescent="0.35">
      <c r="A6" s="4">
        <v>40086</v>
      </c>
      <c r="B6" s="15">
        <v>6613</v>
      </c>
      <c r="C6" s="15">
        <v>-1145</v>
      </c>
      <c r="D6" s="15"/>
      <c r="E6" s="2">
        <f t="shared" si="0"/>
        <v>5468</v>
      </c>
      <c r="F6" s="17">
        <v>22.29</v>
      </c>
      <c r="G6" s="3"/>
      <c r="I6" s="2"/>
    </row>
    <row r="7" spans="1:9" x14ac:dyDescent="0.35">
      <c r="A7" s="4">
        <v>40178</v>
      </c>
      <c r="B7" s="15">
        <v>7078</v>
      </c>
      <c r="C7" s="15">
        <v>-1131</v>
      </c>
      <c r="D7" s="15"/>
      <c r="E7" s="2">
        <f t="shared" si="0"/>
        <v>5947</v>
      </c>
      <c r="F7" s="17">
        <v>24.24</v>
      </c>
      <c r="G7" s="3"/>
      <c r="H7" s="5"/>
      <c r="I7" s="2"/>
    </row>
    <row r="8" spans="1:9" x14ac:dyDescent="0.35">
      <c r="A8" s="4">
        <v>40268</v>
      </c>
      <c r="B8" s="15">
        <v>7163</v>
      </c>
      <c r="C8" s="15">
        <v>-1135</v>
      </c>
      <c r="D8" s="15"/>
      <c r="E8" s="2">
        <f t="shared" si="0"/>
        <v>6028</v>
      </c>
      <c r="F8" s="17">
        <v>24.57</v>
      </c>
      <c r="G8" s="3"/>
      <c r="I8" s="2"/>
    </row>
    <row r="9" spans="1:9" x14ac:dyDescent="0.35">
      <c r="A9" s="4">
        <v>40359</v>
      </c>
      <c r="B9" s="15">
        <v>6856</v>
      </c>
      <c r="C9" s="15">
        <v>-1126</v>
      </c>
      <c r="D9" s="15"/>
      <c r="E9" s="2">
        <f t="shared" si="0"/>
        <v>5730</v>
      </c>
      <c r="F9" s="17">
        <v>23.35</v>
      </c>
      <c r="G9" s="3"/>
      <c r="I9" s="2"/>
    </row>
    <row r="10" spans="1:9" x14ac:dyDescent="0.35">
      <c r="A10" s="4">
        <v>40451</v>
      </c>
      <c r="B10" s="15">
        <v>8024</v>
      </c>
      <c r="C10" s="15">
        <v>-1190</v>
      </c>
      <c r="D10" s="15"/>
      <c r="E10" s="2">
        <f t="shared" si="0"/>
        <v>6834</v>
      </c>
      <c r="F10" s="17">
        <v>27.86</v>
      </c>
      <c r="G10" s="3"/>
      <c r="I10" s="2"/>
    </row>
    <row r="11" spans="1:9" x14ac:dyDescent="0.35">
      <c r="A11" s="4">
        <v>40543</v>
      </c>
      <c r="B11" s="15">
        <v>9840</v>
      </c>
      <c r="C11" s="15">
        <v>-1266</v>
      </c>
      <c r="D11" s="15"/>
      <c r="E11" s="2">
        <f t="shared" si="0"/>
        <v>8574</v>
      </c>
      <c r="F11" s="17">
        <v>34.950000000000003</v>
      </c>
      <c r="G11" s="3"/>
      <c r="H11" s="5"/>
      <c r="I11" s="2"/>
    </row>
    <row r="12" spans="1:9" x14ac:dyDescent="0.35">
      <c r="A12" s="4">
        <v>40633</v>
      </c>
      <c r="B12" s="15">
        <v>10591</v>
      </c>
      <c r="C12" s="15">
        <v>-1499</v>
      </c>
      <c r="D12" s="15"/>
      <c r="E12" s="2">
        <f t="shared" si="0"/>
        <v>9092</v>
      </c>
      <c r="F12" s="17">
        <v>37.06</v>
      </c>
      <c r="G12" s="3"/>
      <c r="I12" s="2"/>
    </row>
    <row r="13" spans="1:9" x14ac:dyDescent="0.35">
      <c r="A13" s="4">
        <v>40724</v>
      </c>
      <c r="B13" s="15">
        <v>10125</v>
      </c>
      <c r="C13" s="15">
        <v>-1163</v>
      </c>
      <c r="D13" s="15"/>
      <c r="E13" s="2">
        <f t="shared" si="0"/>
        <v>8962</v>
      </c>
      <c r="F13" s="17">
        <v>36.53</v>
      </c>
      <c r="G13" s="3"/>
      <c r="I13" s="2"/>
    </row>
    <row r="14" spans="1:9" x14ac:dyDescent="0.35">
      <c r="A14" s="4">
        <v>40816</v>
      </c>
      <c r="B14" s="15">
        <v>7392</v>
      </c>
      <c r="C14" s="15">
        <v>-1217</v>
      </c>
      <c r="D14" s="15"/>
      <c r="E14" s="2">
        <f t="shared" si="0"/>
        <v>6175</v>
      </c>
      <c r="F14" s="17">
        <v>25.17</v>
      </c>
      <c r="G14" s="3"/>
      <c r="I14" s="2"/>
    </row>
    <row r="15" spans="1:9" x14ac:dyDescent="0.35">
      <c r="A15" s="4">
        <v>40908</v>
      </c>
      <c r="B15" s="15">
        <v>7672</v>
      </c>
      <c r="C15" s="15">
        <v>-1142</v>
      </c>
      <c r="D15" s="15"/>
      <c r="E15" s="2">
        <f t="shared" si="0"/>
        <v>6530</v>
      </c>
      <c r="F15" s="17">
        <v>26.62</v>
      </c>
      <c r="G15" s="3"/>
      <c r="I15" s="2"/>
    </row>
    <row r="16" spans="1:9" x14ac:dyDescent="0.35">
      <c r="A16" s="4">
        <v>40999</v>
      </c>
      <c r="B16" s="15">
        <v>8964</v>
      </c>
      <c r="C16" s="15">
        <v>-1284</v>
      </c>
      <c r="D16" s="15"/>
      <c r="E16" s="2">
        <f t="shared" si="0"/>
        <v>7680</v>
      </c>
      <c r="F16" s="17">
        <v>31.3</v>
      </c>
      <c r="G16" s="3"/>
      <c r="I16" s="2"/>
    </row>
    <row r="17" spans="1:9" x14ac:dyDescent="0.35">
      <c r="A17" s="4">
        <v>41090</v>
      </c>
      <c r="B17" s="15">
        <v>8669</v>
      </c>
      <c r="C17" s="15">
        <v>-1371</v>
      </c>
      <c r="D17" s="15"/>
      <c r="E17" s="2">
        <f t="shared" si="0"/>
        <v>7298</v>
      </c>
      <c r="F17" s="17">
        <v>29.75</v>
      </c>
      <c r="G17" s="3"/>
      <c r="I17" s="2"/>
    </row>
    <row r="18" spans="1:9" x14ac:dyDescent="0.35">
      <c r="A18" s="4">
        <v>41182</v>
      </c>
      <c r="B18" s="15">
        <v>8862</v>
      </c>
      <c r="C18" s="15">
        <v>-1228</v>
      </c>
      <c r="D18" s="15"/>
      <c r="E18" s="2">
        <f t="shared" si="0"/>
        <v>7634</v>
      </c>
      <c r="F18" s="17">
        <v>31.12</v>
      </c>
      <c r="G18" s="3"/>
      <c r="I18" s="2"/>
    </row>
    <row r="19" spans="1:9" x14ac:dyDescent="0.35">
      <c r="A19" s="4">
        <v>41274</v>
      </c>
      <c r="B19" s="15">
        <v>9178</v>
      </c>
      <c r="C19" s="15">
        <v>-1388</v>
      </c>
      <c r="D19" s="15"/>
      <c r="E19" s="2">
        <f t="shared" si="0"/>
        <v>7790</v>
      </c>
      <c r="F19" s="17">
        <v>31.75</v>
      </c>
      <c r="G19" s="3"/>
      <c r="I19" s="2"/>
    </row>
    <row r="20" spans="1:9" x14ac:dyDescent="0.35">
      <c r="A20" s="4">
        <v>41364</v>
      </c>
      <c r="B20" s="15">
        <v>9928</v>
      </c>
      <c r="C20" s="15">
        <v>-1394</v>
      </c>
      <c r="D20" s="15"/>
      <c r="E20" s="2">
        <f t="shared" si="0"/>
        <v>8534</v>
      </c>
      <c r="F20" s="17">
        <v>34.78</v>
      </c>
      <c r="G20" s="3"/>
      <c r="I20" s="2"/>
    </row>
    <row r="21" spans="1:9" x14ac:dyDescent="0.35">
      <c r="A21" s="4">
        <v>41455</v>
      </c>
      <c r="B21" s="15">
        <v>10049</v>
      </c>
      <c r="C21" s="15">
        <v>-1346</v>
      </c>
      <c r="D21" s="15"/>
      <c r="E21" s="2">
        <f t="shared" si="0"/>
        <v>8703</v>
      </c>
      <c r="F21" s="17">
        <v>35.47</v>
      </c>
      <c r="G21" s="3"/>
      <c r="I21" s="2"/>
    </row>
    <row r="22" spans="1:9" x14ac:dyDescent="0.35">
      <c r="A22" s="4">
        <v>41547</v>
      </c>
      <c r="B22" s="15">
        <v>10696</v>
      </c>
      <c r="C22" s="15">
        <v>-1364</v>
      </c>
      <c r="D22" s="15"/>
      <c r="E22" s="2">
        <f t="shared" si="0"/>
        <v>9332</v>
      </c>
      <c r="F22" s="17">
        <v>38.04</v>
      </c>
      <c r="G22" s="3"/>
      <c r="I22" s="2"/>
    </row>
    <row r="23" spans="1:9" x14ac:dyDescent="0.35">
      <c r="A23" s="4">
        <v>41639</v>
      </c>
      <c r="B23" s="15">
        <v>10313</v>
      </c>
      <c r="C23" s="15">
        <v>-1291</v>
      </c>
      <c r="D23" s="15"/>
      <c r="E23" s="2">
        <f t="shared" si="0"/>
        <v>9022</v>
      </c>
      <c r="F23" s="17">
        <v>36.770000000000003</v>
      </c>
      <c r="G23" s="3"/>
      <c r="I23" s="2"/>
    </row>
    <row r="24" spans="1:9" x14ac:dyDescent="0.35">
      <c r="A24" s="4">
        <v>41729</v>
      </c>
      <c r="B24" s="15">
        <v>11362</v>
      </c>
      <c r="C24" s="15">
        <v>-1306</v>
      </c>
      <c r="D24" s="15"/>
      <c r="E24" s="2">
        <f t="shared" si="0"/>
        <v>10056</v>
      </c>
      <c r="F24" s="17">
        <v>40.99</v>
      </c>
      <c r="G24" s="3"/>
      <c r="I24" s="2"/>
    </row>
    <row r="25" spans="1:9" x14ac:dyDescent="0.35">
      <c r="A25" s="4">
        <v>41820</v>
      </c>
      <c r="B25" s="15">
        <v>10545</v>
      </c>
      <c r="C25" s="15">
        <v>-1278</v>
      </c>
      <c r="D25" s="15"/>
      <c r="E25" s="2">
        <f t="shared" si="0"/>
        <v>9267</v>
      </c>
      <c r="F25" s="17">
        <v>37.770000000000003</v>
      </c>
      <c r="G25" s="3"/>
      <c r="I25" s="2"/>
    </row>
    <row r="26" spans="1:9" x14ac:dyDescent="0.35">
      <c r="A26" s="4">
        <v>41912</v>
      </c>
      <c r="B26" s="15">
        <v>10348</v>
      </c>
      <c r="C26" s="15">
        <v>-1287</v>
      </c>
      <c r="D26" s="15"/>
      <c r="E26" s="2">
        <f t="shared" si="0"/>
        <v>9061</v>
      </c>
      <c r="F26" s="17">
        <v>36.93</v>
      </c>
      <c r="G26" s="3"/>
      <c r="I26" s="2"/>
    </row>
    <row r="27" spans="1:9" x14ac:dyDescent="0.35">
      <c r="A27" s="4">
        <v>42004</v>
      </c>
      <c r="B27" s="15">
        <v>12005</v>
      </c>
      <c r="C27" s="15">
        <v>-1671</v>
      </c>
      <c r="D27" s="15"/>
      <c r="E27" s="2">
        <f t="shared" si="0"/>
        <v>10334</v>
      </c>
      <c r="F27" s="17">
        <v>42.12</v>
      </c>
      <c r="G27" s="3"/>
      <c r="I27" s="2"/>
    </row>
    <row r="28" spans="1:9" x14ac:dyDescent="0.35">
      <c r="A28" s="4">
        <v>42094</v>
      </c>
      <c r="B28" s="15">
        <v>15194</v>
      </c>
      <c r="C28" s="15">
        <v>-1690</v>
      </c>
      <c r="D28" s="15"/>
      <c r="E28" s="2">
        <f t="shared" si="0"/>
        <v>13504</v>
      </c>
      <c r="F28" s="17">
        <v>55.04</v>
      </c>
      <c r="G28" s="3"/>
      <c r="I28" s="2"/>
    </row>
    <row r="29" spans="1:9" x14ac:dyDescent="0.35">
      <c r="A29" s="4">
        <v>42185</v>
      </c>
      <c r="B29" s="15">
        <v>14726</v>
      </c>
      <c r="C29" s="15">
        <v>-1678</v>
      </c>
      <c r="D29" s="15"/>
      <c r="E29" s="2">
        <f t="shared" si="0"/>
        <v>13048</v>
      </c>
      <c r="F29" s="17">
        <v>53.18</v>
      </c>
      <c r="G29" s="3"/>
      <c r="I29" s="2"/>
    </row>
    <row r="30" spans="1:9" x14ac:dyDescent="0.35">
      <c r="A30" s="4">
        <v>42277</v>
      </c>
      <c r="B30" s="15">
        <v>13027</v>
      </c>
      <c r="C30" s="15">
        <v>-1727</v>
      </c>
      <c r="D30" s="15"/>
      <c r="E30" s="2">
        <f t="shared" si="0"/>
        <v>11300</v>
      </c>
      <c r="F30" s="17">
        <v>46.06</v>
      </c>
      <c r="G30" s="3"/>
      <c r="I30" s="2"/>
    </row>
    <row r="31" spans="1:9" x14ac:dyDescent="0.35">
      <c r="A31" s="4">
        <v>42369</v>
      </c>
      <c r="B31" s="15">
        <v>14965</v>
      </c>
      <c r="C31" s="15">
        <v>-2698</v>
      </c>
      <c r="D31" s="15"/>
      <c r="E31" s="2">
        <f t="shared" si="0"/>
        <v>12267</v>
      </c>
      <c r="F31" s="17">
        <v>50.9</v>
      </c>
      <c r="G31" s="3"/>
      <c r="I31" s="2"/>
    </row>
    <row r="32" spans="1:9" x14ac:dyDescent="0.35">
      <c r="A32" s="4">
        <v>42460</v>
      </c>
      <c r="B32" s="15">
        <v>15253</v>
      </c>
      <c r="C32" s="15">
        <v>-4371</v>
      </c>
      <c r="D32" s="15"/>
      <c r="E32" s="2">
        <f t="shared" si="0"/>
        <v>10882</v>
      </c>
      <c r="F32" s="17">
        <v>45.15</v>
      </c>
      <c r="G32" s="3"/>
      <c r="I32" s="2"/>
    </row>
    <row r="33" spans="1:9" x14ac:dyDescent="0.35">
      <c r="A33" s="4">
        <v>42551</v>
      </c>
      <c r="B33" s="15">
        <v>14118</v>
      </c>
      <c r="C33" s="15">
        <v>-3759</v>
      </c>
      <c r="D33" s="15"/>
      <c r="E33" s="2">
        <f t="shared" si="0"/>
        <v>10359</v>
      </c>
      <c r="F33" s="17">
        <v>42.98</v>
      </c>
      <c r="G33" s="3"/>
      <c r="I33" s="2"/>
    </row>
    <row r="34" spans="1:9" x14ac:dyDescent="0.35">
      <c r="A34" s="4">
        <v>42643</v>
      </c>
      <c r="B34" s="15">
        <v>14486</v>
      </c>
      <c r="C34" s="15">
        <v>-3669</v>
      </c>
      <c r="D34" s="15"/>
      <c r="E34" s="2">
        <f t="shared" si="0"/>
        <v>10817</v>
      </c>
      <c r="F34" s="17">
        <v>44.84</v>
      </c>
      <c r="G34" s="3"/>
      <c r="I34" s="2"/>
    </row>
    <row r="35" spans="1:9" x14ac:dyDescent="0.35">
      <c r="A35" s="4">
        <v>42735</v>
      </c>
      <c r="B35" s="15">
        <v>17519</v>
      </c>
      <c r="C35" s="15">
        <v>-3629</v>
      </c>
      <c r="D35" s="15"/>
      <c r="E35" s="2">
        <f t="shared" si="0"/>
        <v>13890</v>
      </c>
      <c r="F35" s="17">
        <v>57.64</v>
      </c>
      <c r="G35" s="3"/>
      <c r="I35" s="2"/>
    </row>
    <row r="36" spans="1:9" x14ac:dyDescent="0.35">
      <c r="A36" s="4">
        <v>42916</v>
      </c>
      <c r="B36" s="15">
        <v>18403</v>
      </c>
      <c r="C36" s="15">
        <v>-3322</v>
      </c>
      <c r="D36" s="15"/>
      <c r="E36" s="2">
        <f t="shared" si="0"/>
        <v>15081</v>
      </c>
      <c r="F36" s="17">
        <v>57.63</v>
      </c>
      <c r="G36" s="3"/>
      <c r="I36" s="2"/>
    </row>
    <row r="37" spans="1:9" x14ac:dyDescent="0.35">
      <c r="A37" s="4">
        <v>43100</v>
      </c>
      <c r="B37" s="15">
        <v>22424</v>
      </c>
      <c r="C37" s="15">
        <v>-3269</v>
      </c>
      <c r="D37" s="15"/>
      <c r="E37" s="2">
        <f t="shared" si="0"/>
        <v>19155</v>
      </c>
      <c r="F37" s="17">
        <v>79.48</v>
      </c>
      <c r="G37" s="3"/>
      <c r="I37" s="2"/>
    </row>
    <row r="38" spans="1:9" x14ac:dyDescent="0.35">
      <c r="A38" s="4">
        <v>43281</v>
      </c>
      <c r="B38" s="15">
        <v>23988</v>
      </c>
      <c r="C38" s="15">
        <v>-3480</v>
      </c>
      <c r="D38" s="15"/>
      <c r="E38" s="2">
        <f t="shared" si="0"/>
        <v>20508</v>
      </c>
      <c r="F38" s="17">
        <v>85.09</v>
      </c>
      <c r="G38" s="3"/>
      <c r="I38" s="2"/>
    </row>
    <row r="39" spans="1:9" x14ac:dyDescent="0.35">
      <c r="A39" s="4">
        <v>43465</v>
      </c>
      <c r="B39" s="15">
        <v>20760</v>
      </c>
      <c r="C39" s="15">
        <v>-3522</v>
      </c>
      <c r="D39" s="15"/>
      <c r="E39" s="2">
        <f t="shared" si="0"/>
        <v>17238</v>
      </c>
      <c r="F39" s="17">
        <v>71.89</v>
      </c>
      <c r="G39" s="3"/>
      <c r="I39" s="2"/>
    </row>
    <row r="40" spans="1:9" x14ac:dyDescent="0.35">
      <c r="A40" s="4">
        <v>43646</v>
      </c>
      <c r="B40" s="18">
        <v>24298</v>
      </c>
      <c r="C40" s="18">
        <v>-3313</v>
      </c>
      <c r="D40" s="18"/>
      <c r="E40" s="2">
        <f t="shared" si="0"/>
        <v>20985</v>
      </c>
      <c r="F40" s="17">
        <v>88.8</v>
      </c>
      <c r="G40" s="3"/>
      <c r="I40" s="2"/>
    </row>
    <row r="41" spans="1:9" x14ac:dyDescent="0.35">
      <c r="A41" s="4">
        <v>43830</v>
      </c>
      <c r="B41" s="18">
        <v>26702</v>
      </c>
      <c r="C41" s="18">
        <v>-3420</v>
      </c>
      <c r="D41" s="18"/>
      <c r="E41" s="2">
        <f>+SUM(B41:D41)</f>
        <v>23282</v>
      </c>
      <c r="F41" s="17">
        <v>98.6</v>
      </c>
      <c r="G41" s="3"/>
      <c r="I41" s="2"/>
    </row>
    <row r="42" spans="1:9" x14ac:dyDescent="0.35">
      <c r="A42" s="4">
        <v>44012</v>
      </c>
      <c r="B42" s="19">
        <v>23164</v>
      </c>
      <c r="C42" s="18">
        <v>-4451</v>
      </c>
      <c r="D42" s="18"/>
      <c r="E42" s="2">
        <f t="shared" si="0"/>
        <v>18713</v>
      </c>
      <c r="F42" s="17">
        <v>79.25</v>
      </c>
      <c r="G42" s="3"/>
      <c r="I42" s="2"/>
    </row>
    <row r="43" spans="1:9" x14ac:dyDescent="0.35">
      <c r="A43" s="4">
        <v>44196</v>
      </c>
      <c r="B43" s="19">
        <v>28151</v>
      </c>
      <c r="C43" s="18">
        <v>-4110</v>
      </c>
      <c r="D43" s="18"/>
      <c r="E43" s="2">
        <f t="shared" si="0"/>
        <v>24041</v>
      </c>
      <c r="F43" s="17">
        <v>102.08</v>
      </c>
      <c r="G43" s="3"/>
      <c r="I43" s="2"/>
    </row>
    <row r="44" spans="1:9" x14ac:dyDescent="0.35">
      <c r="A44" s="4">
        <v>44377</v>
      </c>
      <c r="B44" s="19">
        <v>31217</v>
      </c>
      <c r="C44" s="18">
        <v>-4158</v>
      </c>
      <c r="D44" s="18"/>
      <c r="E44" s="2">
        <f t="shared" si="0"/>
        <v>27059</v>
      </c>
      <c r="F44" s="17">
        <v>114.89</v>
      </c>
      <c r="G44" s="3"/>
      <c r="I44" s="2"/>
    </row>
    <row r="45" spans="1:9" x14ac:dyDescent="0.35">
      <c r="A45" s="4">
        <v>44561</v>
      </c>
      <c r="B45" s="14">
        <v>36147</v>
      </c>
      <c r="C45" s="13">
        <v>-4307</v>
      </c>
      <c r="D45" s="13">
        <v>-771</v>
      </c>
      <c r="E45" s="2">
        <f>+SUM(B45:D45)</f>
        <v>31069</v>
      </c>
      <c r="F45" s="12">
        <v>132.41</v>
      </c>
      <c r="G45" s="3"/>
      <c r="I45" s="2"/>
    </row>
    <row r="46" spans="1:9" x14ac:dyDescent="0.35">
      <c r="A46" s="4">
        <v>44742</v>
      </c>
      <c r="B46" s="13">
        <v>30647</v>
      </c>
      <c r="C46" s="13">
        <v>-5136</v>
      </c>
      <c r="D46" s="13">
        <v>-6</v>
      </c>
      <c r="E46" s="13">
        <f>+SUM(B46:D46)</f>
        <v>25505</v>
      </c>
      <c r="F46" s="11">
        <v>109.41</v>
      </c>
      <c r="G46" s="3"/>
      <c r="I46" s="2"/>
    </row>
    <row r="47" spans="1:9" x14ac:dyDescent="0.35">
      <c r="A47" s="4">
        <v>44926</v>
      </c>
      <c r="B47" s="13">
        <v>32487</v>
      </c>
      <c r="C47" s="13">
        <v>-4234</v>
      </c>
      <c r="D47" s="13">
        <v>-20</v>
      </c>
      <c r="E47" s="13">
        <v>28233</v>
      </c>
      <c r="F47" s="11">
        <v>122.34</v>
      </c>
      <c r="G47" s="3"/>
      <c r="I47" s="2"/>
    </row>
    <row r="48" spans="1:9" x14ac:dyDescent="0.35">
      <c r="A48" s="20">
        <v>45107</v>
      </c>
      <c r="B48" s="13">
        <v>38426</v>
      </c>
      <c r="C48" s="13">
        <v>-4228</v>
      </c>
      <c r="D48" s="13">
        <v>-9</v>
      </c>
      <c r="E48" s="13">
        <v>34189</v>
      </c>
      <c r="F48" s="11">
        <v>150.21</v>
      </c>
      <c r="G48" s="3"/>
      <c r="I48" s="2"/>
    </row>
    <row r="49" spans="1:9" x14ac:dyDescent="0.35">
      <c r="A49" s="20">
        <v>45291</v>
      </c>
      <c r="B49" s="13">
        <v>39819</v>
      </c>
      <c r="C49" s="13">
        <v>-4286</v>
      </c>
      <c r="D49" s="13">
        <v>-20</v>
      </c>
      <c r="E49" s="13">
        <v>35513</v>
      </c>
      <c r="F49" s="11">
        <v>162.36000000000001</v>
      </c>
      <c r="G49" s="3"/>
      <c r="I49" s="2"/>
    </row>
    <row r="50" spans="1:9" x14ac:dyDescent="0.35">
      <c r="A50" s="20">
        <v>45292</v>
      </c>
      <c r="B50" s="13">
        <v>39739</v>
      </c>
      <c r="C50" s="13">
        <v>-4286</v>
      </c>
      <c r="D50" s="13">
        <v>-30</v>
      </c>
      <c r="E50" s="13">
        <v>35423</v>
      </c>
      <c r="F50" s="11">
        <v>164.02</v>
      </c>
      <c r="G50" s="3"/>
      <c r="I50" s="2"/>
    </row>
    <row r="51" spans="1:9" x14ac:dyDescent="0.35">
      <c r="A51" s="20">
        <v>45473</v>
      </c>
      <c r="B51" s="13">
        <v>43091</v>
      </c>
      <c r="C51" s="13">
        <v>-4715</v>
      </c>
      <c r="D51" s="13">
        <v>-33</v>
      </c>
      <c r="E51" s="13">
        <v>38343</v>
      </c>
      <c r="F51" s="11">
        <v>178.46</v>
      </c>
      <c r="G51" s="3"/>
      <c r="I51" s="2"/>
    </row>
    <row r="52" spans="1:9" x14ac:dyDescent="0.35">
      <c r="A52" s="20">
        <v>45657</v>
      </c>
      <c r="B52" s="13">
        <v>42460</v>
      </c>
      <c r="C52" s="13">
        <v>-4144</v>
      </c>
      <c r="D52" s="13">
        <v>-104</v>
      </c>
      <c r="E52" s="13">
        <v>38212</v>
      </c>
      <c r="F52" s="11">
        <v>178.78</v>
      </c>
      <c r="G52" s="3"/>
      <c r="I52" s="2"/>
    </row>
    <row r="53" spans="1:9" x14ac:dyDescent="0.35">
      <c r="A53" s="20">
        <v>45838</v>
      </c>
      <c r="B53" s="13">
        <v>39999</v>
      </c>
      <c r="C53" s="13">
        <v>-3542</v>
      </c>
      <c r="D53" s="13">
        <v>-102</v>
      </c>
      <c r="E53" s="13">
        <v>36355</v>
      </c>
      <c r="F53" s="11">
        <v>180.42</v>
      </c>
      <c r="G53" s="3"/>
      <c r="I53" s="2"/>
    </row>
    <row r="54" spans="1:9" x14ac:dyDescent="0.35">
      <c r="A54" s="20">
        <v>46022</v>
      </c>
      <c r="B54" s="13">
        <v>37130</v>
      </c>
      <c r="C54" s="13">
        <v>-3708</v>
      </c>
      <c r="D54" s="13">
        <v>-181</v>
      </c>
      <c r="E54" s="13">
        <v>33241</v>
      </c>
      <c r="F54" s="11">
        <v>164.4</v>
      </c>
      <c r="G54" s="3"/>
      <c r="I54" s="2"/>
    </row>
    <row r="55" spans="1:9" x14ac:dyDescent="0.35"/>
    <row r="56" spans="1:9" x14ac:dyDescent="0.35"/>
    <row r="57" spans="1:9" x14ac:dyDescent="0.35"/>
  </sheetData>
  <pageMargins left="0.25" right="0.25" top="0.75" bottom="0.75" header="0.3" footer="0.3"/>
  <pageSetup paperSize="9" scale="88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99f01c7-e4b3-45c8-b9f7-88fea3e8f340" xsi:nil="true"/>
    <lcf76f155ced4ddcb4097134ff3c332f xmlns="9b42ee12-4212-4349-85c5-2d4ab6489011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F505115732D8949AC0FAA43189B90D7" ma:contentTypeVersion="16" ma:contentTypeDescription="Create a new document." ma:contentTypeScope="" ma:versionID="6ae117aec17572cf0aaa57327fbf89ea">
  <xsd:schema xmlns:xsd="http://www.w3.org/2001/XMLSchema" xmlns:xs="http://www.w3.org/2001/XMLSchema" xmlns:p="http://schemas.microsoft.com/office/2006/metadata/properties" xmlns:ns2="f99f01c7-e4b3-45c8-b9f7-88fea3e8f340" xmlns:ns3="9b42ee12-4212-4349-85c5-2d4ab6489011" targetNamespace="http://schemas.microsoft.com/office/2006/metadata/properties" ma:root="true" ma:fieldsID="7fa7d52d7af3bbf706481e45702d56ab" ns2:_="" ns3:_="">
    <xsd:import namespace="f99f01c7-e4b3-45c8-b9f7-88fea3e8f340"/>
    <xsd:import namespace="9b42ee12-4212-4349-85c5-2d4ab6489011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9f01c7-e4b3-45c8-b9f7-88fea3e8f34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6468715e-926e-4a5c-90b0-0e111f276377}" ma:internalName="TaxCatchAll" ma:showField="CatchAllData" ma:web="f99f01c7-e4b3-45c8-b9f7-88fea3e8f34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42ee12-4212-4349-85c5-2d4ab648901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e496ebe6-2e86-42db-8f34-5913fece44b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2CC669E-1271-4900-A388-50225CF81B8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80DF916-BCDB-4F6F-8048-87BD72D6B1FC}">
  <ds:schemaRefs>
    <ds:schemaRef ds:uri="http://schemas.microsoft.com/office/2006/metadata/properties"/>
    <ds:schemaRef ds:uri="http://schemas.microsoft.com/office/infopath/2007/PartnerControls"/>
    <ds:schemaRef ds:uri="f99f01c7-e4b3-45c8-b9f7-88fea3e8f340"/>
    <ds:schemaRef ds:uri="9b42ee12-4212-4349-85c5-2d4ab6489011"/>
  </ds:schemaRefs>
</ds:datastoreItem>
</file>

<file path=customXml/itemProps3.xml><?xml version="1.0" encoding="utf-8"?>
<ds:datastoreItem xmlns:ds="http://schemas.openxmlformats.org/officeDocument/2006/customXml" ds:itemID="{D5EF3866-FBB9-45F1-84C0-A35881339169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NAV since 2009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Maite Labairu Trenchs</dc:creator>
  <cp:lastModifiedBy>Niccolò Giuliacci</cp:lastModifiedBy>
  <dcterms:created xsi:type="dcterms:W3CDTF">2019-04-19T12:19:20Z</dcterms:created>
  <dcterms:modified xsi:type="dcterms:W3CDTF">2026-03-25T08:05:52Z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{BF3C980C-DEB1-4C10-8F74-A75433FC4D8A}</vt:lpwstr>
  </property>
  <property fmtid="{D5CDD505-2E9C-101B-9397-08002B2CF9AE}" pid="3" name="ContentTypeId">
    <vt:lpwstr>0x0101001F505115732D8949AC0FAA43189B90D7</vt:lpwstr>
  </property>
  <property fmtid="{D5CDD505-2E9C-101B-9397-08002B2CF9AE}" pid="4" name="MediaServiceImageTags">
    <vt:lpwstr/>
  </property>
</Properties>
</file>